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4" Type="http://schemas.openxmlformats.org/officeDocument/2006/relationships/extended-properties" Target="docProps/app.xml"/><Relationship Id="rId1" Type="http://schemas.openxmlformats.org/officeDocument/2006/relationships/officeDocument" Target="xl/workbook.xml"/><Relationship Id="rId2" Type="http://schemas.openxmlformats.org/package/2006/relationships/metadata/thumbnail" Target="docProps/thumbnail.jpeg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26621"/>
  <workbookPr showInkAnnotation="0" autoCompressPictures="0"/>
  <bookViews>
    <workbookView xWindow="2940" yWindow="-20360" windowWidth="27480" windowHeight="16440" tabRatio="500"/>
  </bookViews>
  <sheets>
    <sheet name="Hardware" sheetId="1" r:id="rId1"/>
    <sheet name="IORfpp" sheetId="2" r:id="rId2"/>
    <sheet name="IORssf" sheetId="3" r:id="rId3"/>
  </sheets>
  <calcPr calcId="140000" concurrentCalc="0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12" i="2" l="1"/>
  <c r="K12" i="2"/>
  <c r="J12" i="2"/>
  <c r="I12" i="2"/>
  <c r="G12" i="2"/>
  <c r="F12" i="2"/>
  <c r="E12" i="2"/>
  <c r="D12" i="2"/>
  <c r="L5" i="2"/>
  <c r="K5" i="2"/>
  <c r="J5" i="2"/>
  <c r="I5" i="2"/>
  <c r="G5" i="2"/>
  <c r="F5" i="2"/>
  <c r="E5" i="2"/>
  <c r="D5" i="2"/>
  <c r="G13" i="3"/>
  <c r="F13" i="3"/>
  <c r="E13" i="3"/>
  <c r="D13" i="3"/>
  <c r="L13" i="3"/>
  <c r="K13" i="3"/>
  <c r="J13" i="3"/>
  <c r="I13" i="3"/>
  <c r="J5" i="3"/>
  <c r="K5" i="3"/>
  <c r="L5" i="3"/>
  <c r="I5" i="3"/>
  <c r="E5" i="3"/>
  <c r="F5" i="3"/>
  <c r="G5" i="3"/>
  <c r="D5" i="3"/>
</calcChain>
</file>

<file path=xl/sharedStrings.xml><?xml version="1.0" encoding="utf-8"?>
<sst xmlns="http://schemas.openxmlformats.org/spreadsheetml/2006/main" count="167" uniqueCount="91">
  <si>
    <t>IOR File Per Process</t>
  </si>
  <si>
    <t>Date</t>
  </si>
  <si>
    <t>Version</t>
  </si>
  <si>
    <t>Build</t>
  </si>
  <si>
    <t>Clients</t>
  </si>
  <si>
    <t>IOR Write</t>
  </si>
  <si>
    <t>DDN  OSTS</t>
  </si>
  <si>
    <t>IOR Read</t>
  </si>
  <si>
    <t>DDN OSTS</t>
  </si>
  <si>
    <t xml:space="preserve"> </t>
  </si>
  <si>
    <t>8 Threads</t>
  </si>
  <si>
    <t>16 Threads</t>
  </si>
  <si>
    <t>16 Threads per Client</t>
  </si>
  <si>
    <t>Spirit Performance Clustre</t>
  </si>
  <si>
    <t>8 Threads Per Client</t>
  </si>
  <si>
    <t>per client</t>
  </si>
  <si>
    <t>Percent Diff</t>
  </si>
  <si>
    <t>% Diff</t>
  </si>
  <si>
    <t>Clients:</t>
  </si>
  <si>
    <t xml:space="preserve">16 nodes </t>
  </si>
  <si>
    <t>spirit-[11,14-33]</t>
  </si>
  <si>
    <t>from</t>
  </si>
  <si>
    <t>Routers:</t>
  </si>
  <si>
    <t>Not Used</t>
  </si>
  <si>
    <t>MDS:</t>
  </si>
  <si>
    <t>Single</t>
  </si>
  <si>
    <t>on</t>
  </si>
  <si>
    <t>spirit-4</t>
  </si>
  <si>
    <t>Storage</t>
  </si>
  <si>
    <t>CPU</t>
  </si>
  <si>
    <t>RAM</t>
  </si>
  <si>
    <t>NA E2624</t>
  </si>
  <si>
    <t>64GB</t>
  </si>
  <si>
    <t>Backfstype:</t>
  </si>
  <si>
    <t>ldiskfs</t>
  </si>
  <si>
    <t>N/A</t>
  </si>
  <si>
    <t>2x Xeon DP Haswell 18 cores</t>
  </si>
  <si>
    <t>2x Xeon</t>
  </si>
  <si>
    <t>64 GB</t>
  </si>
  <si>
    <t>Netapp</t>
  </si>
  <si>
    <t>OSS</t>
  </si>
  <si>
    <t xml:space="preserve">on </t>
  </si>
  <si>
    <t>Spirit-[5,6]</t>
  </si>
  <si>
    <t>NA E5460</t>
  </si>
  <si>
    <t>12 x 7.3T</t>
  </si>
  <si>
    <t>DDN</t>
  </si>
  <si>
    <t>8 x 7.1 T</t>
  </si>
  <si>
    <t>Spirit-[7-10]</t>
  </si>
  <si>
    <t>Network</t>
  </si>
  <si>
    <t>Intel Infiniband AXX1FDRIBIOM Single Port FDR I/O Module w/ QSFP</t>
  </si>
  <si>
    <t xml:space="preserve">Intel Infiniband AXX2FDRIBIOM Dual Port FDR I/O Module w/ QSFP </t>
  </si>
  <si>
    <t>DDN 12k</t>
  </si>
  <si>
    <t>MGS:</t>
  </si>
  <si>
    <t>https://jira.hpdd.intel.com/browse/PERF-19</t>
  </si>
  <si>
    <t>ALL 2.5.42.10 results including collectl and vmstat:</t>
  </si>
  <si>
    <t>b2_8-12</t>
  </si>
  <si>
    <t>2.8.0</t>
  </si>
  <si>
    <t>Legend</t>
  </si>
  <si>
    <t>Result is better</t>
  </si>
  <si>
    <t>Result is between -0.1 % and -5 percent worse</t>
  </si>
  <si>
    <t>Result is &gt; -5 % worse</t>
  </si>
  <si>
    <t># This section is options for IOR test</t>
  </si>
  <si>
    <t>export IOR=/usr/bin/IOR</t>
  </si>
  <si>
    <t># export IOR=/home/white215/ior/bin/IOR</t>
  </si>
  <si>
    <t>export ior_type=POSIX</t>
  </si>
  <si>
    <t>export ior_iteration=5</t>
  </si>
  <si>
    <t>export ior_THREADS=16</t>
  </si>
  <si>
    <t>export ior_blockSize=4</t>
  </si>
  <si>
    <t>export ior_xferSize=4m</t>
  </si>
  <si>
    <t>export ior_DURATION=4320</t>
  </si>
  <si>
    <t>export ior_ostPool=lustre.p-ddn</t>
  </si>
  <si>
    <t>Example test options</t>
  </si>
  <si>
    <t>0:      api                = POSIX</t>
  </si>
  <si>
    <t>0:      test filename      = /mnt/lustre/d0.ior.fpp/iorData</t>
  </si>
  <si>
    <t>0:      access             = file-per-process</t>
  </si>
  <si>
    <t>0:      pattern            = segmented (1 segment)</t>
  </si>
  <si>
    <t>0:      ordering in a file = sequential offsets</t>
  </si>
  <si>
    <t>0:      ordering inter file=constant task offsets = 1</t>
  </si>
  <si>
    <t>0:      clients            = 8 (8 per node)</t>
  </si>
  <si>
    <t>0:      repetitions        = 5</t>
  </si>
  <si>
    <t>0:      blocksize          = 4 GiB</t>
  </si>
  <si>
    <t>0:      aggregate filesize = 32 GiB</t>
  </si>
  <si>
    <t>0:      test filename      = /mnt/lustre/d0.ior.ssf/iorData</t>
  </si>
  <si>
    <t>0:      access             = single-shared-file</t>
  </si>
  <si>
    <t>Command line used: /usr/bin/IOR -a POSIX -b 4g -o /mnt/lustre/d0.ior.fpp/iorData -t 2m -v -C -w -r -W -i 5 -T 4320 -k -F</t>
  </si>
  <si>
    <t xml:space="preserve"> Summary:</t>
  </si>
  <si>
    <t>0:      xfersize           = 2 MiB</t>
  </si>
  <si>
    <t>Command line used: /usr/bin/IOR -a POSIX -b 4g -o /mnt/lustre/d0.ior.ssf/iorData -t 2m -v -C -w -r -W -i 5 -T 4320 -k</t>
  </si>
  <si>
    <t>Summary:</t>
  </si>
  <si>
    <t>lustre-master-3375</t>
  </si>
  <si>
    <t>2.8.53.38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</si>
</sst>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/d/yy;@"/>
  </numFmts>
  <fonts count="9" x14ac:knownFonts="1"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9C65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8DB4E2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336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8" fillId="10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0" borderId="0" xfId="0" applyFont="1"/>
    <xf numFmtId="164" fontId="0" fillId="0" borderId="0" xfId="0" applyNumberFormat="1"/>
    <xf numFmtId="0" fontId="3" fillId="4" borderId="0" xfId="0" applyFont="1" applyFill="1"/>
    <xf numFmtId="0" fontId="0" fillId="4" borderId="0" xfId="0" applyFill="1"/>
    <xf numFmtId="0" fontId="3" fillId="5" borderId="0" xfId="0" applyFont="1" applyFill="1"/>
    <xf numFmtId="0" fontId="3" fillId="6" borderId="0" xfId="0" applyFont="1" applyFill="1"/>
    <xf numFmtId="0" fontId="3" fillId="7" borderId="0" xfId="0" applyFont="1" applyFill="1"/>
    <xf numFmtId="164" fontId="3" fillId="0" borderId="0" xfId="0" applyNumberFormat="1" applyFont="1"/>
    <xf numFmtId="0" fontId="6" fillId="8" borderId="0" xfId="0" applyFont="1" applyFill="1"/>
    <xf numFmtId="0" fontId="7" fillId="8" borderId="0" xfId="0" applyFont="1" applyFill="1"/>
    <xf numFmtId="0" fontId="6" fillId="0" borderId="0" xfId="0" applyFont="1"/>
    <xf numFmtId="0" fontId="1" fillId="2" borderId="0" xfId="1"/>
    <xf numFmtId="0" fontId="2" fillId="3" borderId="0" xfId="2"/>
    <xf numFmtId="2" fontId="0" fillId="9" borderId="0" xfId="0" applyNumberFormat="1" applyFill="1"/>
    <xf numFmtId="14" fontId="0" fillId="0" borderId="0" xfId="0" applyNumberFormat="1"/>
    <xf numFmtId="0" fontId="8" fillId="10" borderId="0" xfId="323"/>
  </cellXfs>
  <cellStyles count="336">
    <cellStyle name="Bad" xfId="2" builtinId="27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Followed Hyperlink" xfId="128" builtinId="9" hidden="1"/>
    <cellStyle name="Followed Hyperlink" xfId="130" builtinId="9" hidden="1"/>
    <cellStyle name="Followed Hyperlink" xfId="132" builtinId="9" hidden="1"/>
    <cellStyle name="Followed Hyperlink" xfId="134" builtinId="9" hidden="1"/>
    <cellStyle name="Followed Hyperlink" xfId="136" builtinId="9" hidden="1"/>
    <cellStyle name="Followed Hyperlink" xfId="138" builtinId="9" hidden="1"/>
    <cellStyle name="Followed Hyperlink" xfId="140" builtinId="9" hidden="1"/>
    <cellStyle name="Followed Hyperlink" xfId="142" builtinId="9" hidden="1"/>
    <cellStyle name="Followed Hyperlink" xfId="144" builtinId="9" hidden="1"/>
    <cellStyle name="Followed Hyperlink" xfId="146" builtinId="9" hidden="1"/>
    <cellStyle name="Followed Hyperlink" xfId="148" builtinId="9" hidden="1"/>
    <cellStyle name="Followed Hyperlink" xfId="150" builtinId="9" hidden="1"/>
    <cellStyle name="Followed Hyperlink" xfId="152" builtinId="9" hidden="1"/>
    <cellStyle name="Followed Hyperlink" xfId="154" builtinId="9" hidden="1"/>
    <cellStyle name="Followed Hyperlink" xfId="156" builtinId="9" hidden="1"/>
    <cellStyle name="Followed Hyperlink" xfId="158" builtinId="9" hidden="1"/>
    <cellStyle name="Followed Hyperlink" xfId="160" builtinId="9" hidden="1"/>
    <cellStyle name="Followed Hyperlink" xfId="162" builtinId="9" hidden="1"/>
    <cellStyle name="Followed Hyperlink" xfId="164" builtinId="9" hidden="1"/>
    <cellStyle name="Followed Hyperlink" xfId="166" builtinId="9" hidden="1"/>
    <cellStyle name="Followed Hyperlink" xfId="168" builtinId="9" hidden="1"/>
    <cellStyle name="Followed Hyperlink" xfId="170" builtinId="9" hidden="1"/>
    <cellStyle name="Followed Hyperlink" xfId="172" builtinId="9" hidden="1"/>
    <cellStyle name="Followed Hyperlink" xfId="174" builtinId="9" hidden="1"/>
    <cellStyle name="Followed Hyperlink" xfId="176" builtinId="9" hidden="1"/>
    <cellStyle name="Followed Hyperlink" xfId="178" builtinId="9" hidden="1"/>
    <cellStyle name="Followed Hyperlink" xfId="180" builtinId="9" hidden="1"/>
    <cellStyle name="Followed Hyperlink" xfId="182" builtinId="9" hidden="1"/>
    <cellStyle name="Followed Hyperlink" xfId="184" builtinId="9" hidden="1"/>
    <cellStyle name="Followed Hyperlink" xfId="186" builtinId="9" hidden="1"/>
    <cellStyle name="Followed Hyperlink" xfId="188" builtinId="9" hidden="1"/>
    <cellStyle name="Followed Hyperlink" xfId="190" builtinId="9" hidden="1"/>
    <cellStyle name="Followed Hyperlink" xfId="192" builtinId="9" hidden="1"/>
    <cellStyle name="Followed Hyperlink" xfId="194" builtinId="9" hidden="1"/>
    <cellStyle name="Followed Hyperlink" xfId="196" builtinId="9" hidden="1"/>
    <cellStyle name="Followed Hyperlink" xfId="198" builtinId="9" hidden="1"/>
    <cellStyle name="Followed Hyperlink" xfId="200" builtinId="9" hidden="1"/>
    <cellStyle name="Followed Hyperlink" xfId="202" builtinId="9" hidden="1"/>
    <cellStyle name="Followed Hyperlink" xfId="204" builtinId="9" hidden="1"/>
    <cellStyle name="Followed Hyperlink" xfId="206" builtinId="9" hidden="1"/>
    <cellStyle name="Followed Hyperlink" xfId="208" builtinId="9" hidden="1"/>
    <cellStyle name="Followed Hyperlink" xfId="210" builtinId="9" hidden="1"/>
    <cellStyle name="Followed Hyperlink" xfId="212" builtinId="9" hidden="1"/>
    <cellStyle name="Followed Hyperlink" xfId="214" builtinId="9" hidden="1"/>
    <cellStyle name="Followed Hyperlink" xfId="216" builtinId="9" hidden="1"/>
    <cellStyle name="Followed Hyperlink" xfId="218" builtinId="9" hidden="1"/>
    <cellStyle name="Followed Hyperlink" xfId="220" builtinId="9" hidden="1"/>
    <cellStyle name="Followed Hyperlink" xfId="222" builtinId="9" hidden="1"/>
    <cellStyle name="Followed Hyperlink" xfId="224" builtinId="9" hidden="1"/>
    <cellStyle name="Followed Hyperlink" xfId="226" builtinId="9" hidden="1"/>
    <cellStyle name="Followed Hyperlink" xfId="228" builtinId="9" hidden="1"/>
    <cellStyle name="Followed Hyperlink" xfId="230" builtinId="9" hidden="1"/>
    <cellStyle name="Followed Hyperlink" xfId="232" builtinId="9" hidden="1"/>
    <cellStyle name="Followed Hyperlink" xfId="234" builtinId="9" hidden="1"/>
    <cellStyle name="Followed Hyperlink" xfId="236" builtinId="9" hidden="1"/>
    <cellStyle name="Followed Hyperlink" xfId="238" builtinId="9" hidden="1"/>
    <cellStyle name="Followed Hyperlink" xfId="240" builtinId="9" hidden="1"/>
    <cellStyle name="Followed Hyperlink" xfId="242" builtinId="9" hidden="1"/>
    <cellStyle name="Followed Hyperlink" xfId="244" builtinId="9" hidden="1"/>
    <cellStyle name="Followed Hyperlink" xfId="246" builtinId="9" hidden="1"/>
    <cellStyle name="Followed Hyperlink" xfId="248" builtinId="9" hidden="1"/>
    <cellStyle name="Followed Hyperlink" xfId="250" builtinId="9" hidden="1"/>
    <cellStyle name="Followed Hyperlink" xfId="252" builtinId="9" hidden="1"/>
    <cellStyle name="Followed Hyperlink" xfId="254" builtinId="9" hidden="1"/>
    <cellStyle name="Followed Hyperlink" xfId="256" builtinId="9" hidden="1"/>
    <cellStyle name="Followed Hyperlink" xfId="258" builtinId="9" hidden="1"/>
    <cellStyle name="Followed Hyperlink" xfId="260" builtinId="9" hidden="1"/>
    <cellStyle name="Followed Hyperlink" xfId="262" builtinId="9" hidden="1"/>
    <cellStyle name="Followed Hyperlink" xfId="264" builtinId="9" hidden="1"/>
    <cellStyle name="Followed Hyperlink" xfId="266" builtinId="9" hidden="1"/>
    <cellStyle name="Followed Hyperlink" xfId="268" builtinId="9" hidden="1"/>
    <cellStyle name="Followed Hyperlink" xfId="270" builtinId="9" hidden="1"/>
    <cellStyle name="Followed Hyperlink" xfId="272" builtinId="9" hidden="1"/>
    <cellStyle name="Followed Hyperlink" xfId="274" builtinId="9" hidden="1"/>
    <cellStyle name="Followed Hyperlink" xfId="276" builtinId="9" hidden="1"/>
    <cellStyle name="Followed Hyperlink" xfId="278" builtinId="9" hidden="1"/>
    <cellStyle name="Followed Hyperlink" xfId="280" builtinId="9" hidden="1"/>
    <cellStyle name="Followed Hyperlink" xfId="282" builtinId="9" hidden="1"/>
    <cellStyle name="Followed Hyperlink" xfId="284" builtinId="9" hidden="1"/>
    <cellStyle name="Followed Hyperlink" xfId="286" builtinId="9" hidden="1"/>
    <cellStyle name="Followed Hyperlink" xfId="288" builtinId="9" hidden="1"/>
    <cellStyle name="Followed Hyperlink" xfId="290" builtinId="9" hidden="1"/>
    <cellStyle name="Followed Hyperlink" xfId="292" builtinId="9" hidden="1"/>
    <cellStyle name="Followed Hyperlink" xfId="294" builtinId="9" hidden="1"/>
    <cellStyle name="Followed Hyperlink" xfId="296" builtinId="9" hidden="1"/>
    <cellStyle name="Followed Hyperlink" xfId="298" builtinId="9" hidden="1"/>
    <cellStyle name="Followed Hyperlink" xfId="300" builtinId="9" hidden="1"/>
    <cellStyle name="Followed Hyperlink" xfId="302" builtinId="9" hidden="1"/>
    <cellStyle name="Followed Hyperlink" xfId="304" builtinId="9" hidden="1"/>
    <cellStyle name="Followed Hyperlink" xfId="306" builtinId="9" hidden="1"/>
    <cellStyle name="Followed Hyperlink" xfId="308" builtinId="9" hidden="1"/>
    <cellStyle name="Followed Hyperlink" xfId="310" builtinId="9" hidden="1"/>
    <cellStyle name="Followed Hyperlink" xfId="312" builtinId="9" hidden="1"/>
    <cellStyle name="Followed Hyperlink" xfId="314" builtinId="9" hidden="1"/>
    <cellStyle name="Followed Hyperlink" xfId="316" builtinId="9" hidden="1"/>
    <cellStyle name="Followed Hyperlink" xfId="318" builtinId="9" hidden="1"/>
    <cellStyle name="Followed Hyperlink" xfId="320" builtinId="9" hidden="1"/>
    <cellStyle name="Followed Hyperlink" xfId="322" builtinId="9" hidden="1"/>
    <cellStyle name="Followed Hyperlink" xfId="325" builtinId="9" hidden="1"/>
    <cellStyle name="Followed Hyperlink" xfId="327" builtinId="9" hidden="1"/>
    <cellStyle name="Followed Hyperlink" xfId="329" builtinId="9" hidden="1"/>
    <cellStyle name="Followed Hyperlink" xfId="331" builtinId="9" hidden="1"/>
    <cellStyle name="Followed Hyperlink" xfId="333" builtinId="9" hidden="1"/>
    <cellStyle name="Followed Hyperlink" xfId="335" builtinId="9" hidden="1"/>
    <cellStyle name="Good" xfId="1" builtinId="26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7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69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1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7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3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49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5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1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7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3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4" builtinId="8" hidden="1"/>
    <cellStyle name="Hyperlink" xfId="326" builtinId="8" hidden="1"/>
    <cellStyle name="Hyperlink" xfId="328" builtinId="8" hidden="1"/>
    <cellStyle name="Hyperlink" xfId="330" builtinId="8" hidden="1"/>
    <cellStyle name="Hyperlink" xfId="332" builtinId="8" hidden="1"/>
    <cellStyle name="Hyperlink" xfId="334" builtinId="8" hidden="1"/>
    <cellStyle name="Neutral" xfId="323" builtinId="28"/>
    <cellStyle name="Normal" xfId="0" builtinId="0"/>
  </cellStyles>
  <dxfs count="28"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4" Type="http://schemas.openxmlformats.org/officeDocument/2006/relationships/theme" Target="theme/theme1.xml"/><Relationship Id="rId5" Type="http://schemas.openxmlformats.org/officeDocument/2006/relationships/styles" Target="styles.xml"/><Relationship Id="rId6" Type="http://schemas.openxmlformats.org/officeDocument/2006/relationships/sharedStrings" Target="sharedStrings.xml"/><Relationship Id="rId7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IORfpp Write - DDN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2.8.53.38-8 Thread</c:v>
          </c:tx>
          <c:invertIfNegative val="0"/>
          <c:cat>
            <c:numRef>
              <c:f>IORfpp!$D$7:$G$7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IORfpp!$D$8:$G$8</c:f>
              <c:numCache>
                <c:formatCode>General</c:formatCode>
                <c:ptCount val="4"/>
                <c:pt idx="0">
                  <c:v>1999.0</c:v>
                </c:pt>
                <c:pt idx="1">
                  <c:v>3401.0</c:v>
                </c:pt>
                <c:pt idx="2">
                  <c:v>3160.0</c:v>
                </c:pt>
                <c:pt idx="3">
                  <c:v>3241.0</c:v>
                </c:pt>
              </c:numCache>
            </c:numRef>
          </c:val>
        </c:ser>
        <c:ser>
          <c:idx val="1"/>
          <c:order val="1"/>
          <c:tx>
            <c:v>2.8.0-8 Thread</c:v>
          </c:tx>
          <c:invertIfNegative val="0"/>
          <c:cat>
            <c:numRef>
              <c:f>IORfpp!$D$7:$G$7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IORfpp!$D$9:$G$9</c:f>
              <c:numCache>
                <c:formatCode>General</c:formatCode>
                <c:ptCount val="4"/>
                <c:pt idx="0">
                  <c:v>1859.0</c:v>
                </c:pt>
                <c:pt idx="1">
                  <c:v>3311.0</c:v>
                </c:pt>
                <c:pt idx="2">
                  <c:v>3155.0</c:v>
                </c:pt>
                <c:pt idx="3">
                  <c:v>3078.0</c:v>
                </c:pt>
              </c:numCache>
            </c:numRef>
          </c:val>
        </c:ser>
        <c:ser>
          <c:idx val="2"/>
          <c:order val="2"/>
          <c:tx>
            <c:v>2.8.53.38-16 thread</c:v>
          </c:tx>
          <c:invertIfNegative val="0"/>
          <c:val>
            <c:numRef>
              <c:f>IORfpp!$D$15:$G$15</c:f>
              <c:numCache>
                <c:formatCode>General</c:formatCode>
                <c:ptCount val="4"/>
                <c:pt idx="0">
                  <c:v>3319.0</c:v>
                </c:pt>
                <c:pt idx="1">
                  <c:v>2925.0</c:v>
                </c:pt>
                <c:pt idx="2">
                  <c:v>2798.0</c:v>
                </c:pt>
                <c:pt idx="3">
                  <c:v>2644.0</c:v>
                </c:pt>
              </c:numCache>
            </c:numRef>
          </c:val>
        </c:ser>
        <c:ser>
          <c:idx val="3"/>
          <c:order val="3"/>
          <c:tx>
            <c:v>2.8.0-16 thread</c:v>
          </c:tx>
          <c:invertIfNegative val="0"/>
          <c:val>
            <c:numRef>
              <c:f>IORfpp!$D$16:$G$16</c:f>
              <c:numCache>
                <c:formatCode>General</c:formatCode>
                <c:ptCount val="4"/>
                <c:pt idx="0">
                  <c:v>3250.0</c:v>
                </c:pt>
                <c:pt idx="1">
                  <c:v>2898.0</c:v>
                </c:pt>
                <c:pt idx="2">
                  <c:v>2502.0</c:v>
                </c:pt>
                <c:pt idx="3">
                  <c:v>2442.0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6933672"/>
        <c:axId val="2116940568"/>
      </c:barChart>
      <c:catAx>
        <c:axId val="2116933672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Clients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16940568"/>
        <c:crosses val="autoZero"/>
        <c:auto val="1"/>
        <c:lblAlgn val="ctr"/>
        <c:lblOffset val="100"/>
        <c:noMultiLvlLbl val="0"/>
      </c:catAx>
      <c:valAx>
        <c:axId val="2116940568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MB/s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211693367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IORfpp</a:t>
            </a:r>
            <a:r>
              <a:rPr lang="en-US" baseline="0"/>
              <a:t> Read - DDN</a:t>
            </a:r>
            <a:endParaRPr lang="en-US"/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2.8.53.38-8 Thr</c:v>
          </c:tx>
          <c:invertIfNegative val="0"/>
          <c:cat>
            <c:numRef>
              <c:f>IORfpp!$I$7:$L$7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IORfpp!$I$8:$L$8</c:f>
              <c:numCache>
                <c:formatCode>General</c:formatCode>
                <c:ptCount val="4"/>
                <c:pt idx="0">
                  <c:v>5654.0</c:v>
                </c:pt>
                <c:pt idx="1">
                  <c:v>9948.0</c:v>
                </c:pt>
                <c:pt idx="2">
                  <c:v>7073.0</c:v>
                </c:pt>
                <c:pt idx="3">
                  <c:v>2851.0</c:v>
                </c:pt>
              </c:numCache>
            </c:numRef>
          </c:val>
        </c:ser>
        <c:ser>
          <c:idx val="1"/>
          <c:order val="1"/>
          <c:tx>
            <c:v>2.8.0-8 Thr</c:v>
          </c:tx>
          <c:invertIfNegative val="0"/>
          <c:cat>
            <c:numRef>
              <c:f>IORfpp!$I$7:$L$7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IORfpp!$I$9:$L$9</c:f>
              <c:numCache>
                <c:formatCode>General</c:formatCode>
                <c:ptCount val="4"/>
                <c:pt idx="0">
                  <c:v>9161.0</c:v>
                </c:pt>
                <c:pt idx="1">
                  <c:v>9539.0</c:v>
                </c:pt>
                <c:pt idx="2">
                  <c:v>6178.0</c:v>
                </c:pt>
                <c:pt idx="3">
                  <c:v>2881.0</c:v>
                </c:pt>
              </c:numCache>
            </c:numRef>
          </c:val>
        </c:ser>
        <c:ser>
          <c:idx val="2"/>
          <c:order val="2"/>
          <c:tx>
            <c:v>2.8.53.38-16 Thr</c:v>
          </c:tx>
          <c:invertIfNegative val="0"/>
          <c:val>
            <c:numRef>
              <c:f>IORfpp!$I$15:$L$15</c:f>
              <c:numCache>
                <c:formatCode>General</c:formatCode>
                <c:ptCount val="4"/>
                <c:pt idx="0">
                  <c:v>858.0</c:v>
                </c:pt>
                <c:pt idx="1">
                  <c:v>6059.0</c:v>
                </c:pt>
                <c:pt idx="2">
                  <c:v>2668.0</c:v>
                </c:pt>
                <c:pt idx="3">
                  <c:v>2312.0</c:v>
                </c:pt>
              </c:numCache>
            </c:numRef>
          </c:val>
        </c:ser>
        <c:ser>
          <c:idx val="3"/>
          <c:order val="3"/>
          <c:tx>
            <c:v>2.8.0 - 16 Thr</c:v>
          </c:tx>
          <c:invertIfNegative val="0"/>
          <c:val>
            <c:numRef>
              <c:f>IORfpp!$I$16:$L$16</c:f>
              <c:numCache>
                <c:formatCode>General</c:formatCode>
                <c:ptCount val="4"/>
                <c:pt idx="0">
                  <c:v>3735.0</c:v>
                </c:pt>
                <c:pt idx="1">
                  <c:v>5287.0</c:v>
                </c:pt>
                <c:pt idx="2">
                  <c:v>2580.0</c:v>
                </c:pt>
                <c:pt idx="3">
                  <c:v>2381.0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21760056"/>
        <c:axId val="2121765592"/>
      </c:barChart>
      <c:catAx>
        <c:axId val="2121760056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Clients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1765592"/>
        <c:crosses val="autoZero"/>
        <c:auto val="1"/>
        <c:lblAlgn val="ctr"/>
        <c:lblOffset val="100"/>
        <c:noMultiLvlLbl val="0"/>
      </c:catAx>
      <c:valAx>
        <c:axId val="212176559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2176005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IORssf Write- DDN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2.8.53.38-8 thr</c:v>
          </c:tx>
          <c:invertIfNegative val="0"/>
          <c:cat>
            <c:numRef>
              <c:f>IORssf!$D$7:$G$7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IORssf!$D$8:$G$8</c:f>
              <c:numCache>
                <c:formatCode>General</c:formatCode>
                <c:ptCount val="4"/>
                <c:pt idx="0">
                  <c:v>1252.0</c:v>
                </c:pt>
                <c:pt idx="1">
                  <c:v>3348.0</c:v>
                </c:pt>
                <c:pt idx="2">
                  <c:v>3049.0</c:v>
                </c:pt>
                <c:pt idx="3">
                  <c:v>1784.0</c:v>
                </c:pt>
              </c:numCache>
            </c:numRef>
          </c:val>
        </c:ser>
        <c:ser>
          <c:idx val="1"/>
          <c:order val="1"/>
          <c:tx>
            <c:v>2.8.0 - 8 thr</c:v>
          </c:tx>
          <c:invertIfNegative val="0"/>
          <c:cat>
            <c:numRef>
              <c:f>IORssf!$D$7:$G$7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IORssf!$D$9:$G$9</c:f>
              <c:numCache>
                <c:formatCode>General</c:formatCode>
                <c:ptCount val="4"/>
                <c:pt idx="0">
                  <c:v>1283.0</c:v>
                </c:pt>
                <c:pt idx="1">
                  <c:v>3342.0</c:v>
                </c:pt>
                <c:pt idx="2">
                  <c:v>3084.0</c:v>
                </c:pt>
                <c:pt idx="3">
                  <c:v>1797.0</c:v>
                </c:pt>
              </c:numCache>
            </c:numRef>
          </c:val>
        </c:ser>
        <c:ser>
          <c:idx val="2"/>
          <c:order val="2"/>
          <c:tx>
            <c:v>2.8.53.38 - 16 thr</c:v>
          </c:tx>
          <c:invertIfNegative val="0"/>
          <c:val>
            <c:numRef>
              <c:f>IORssf!$D$16:$G$16</c:f>
              <c:numCache>
                <c:formatCode>General</c:formatCode>
                <c:ptCount val="4"/>
                <c:pt idx="0">
                  <c:v>957.0</c:v>
                </c:pt>
                <c:pt idx="1">
                  <c:v>2963.0</c:v>
                </c:pt>
                <c:pt idx="2">
                  <c:v>2484.0</c:v>
                </c:pt>
                <c:pt idx="3">
                  <c:v>1546.0</c:v>
                </c:pt>
              </c:numCache>
            </c:numRef>
          </c:val>
        </c:ser>
        <c:ser>
          <c:idx val="3"/>
          <c:order val="3"/>
          <c:tx>
            <c:v>2.8.0 - 16 thr</c:v>
          </c:tx>
          <c:invertIfNegative val="0"/>
          <c:val>
            <c:numRef>
              <c:f>IORssf!$D$17:$G$17</c:f>
              <c:numCache>
                <c:formatCode>General</c:formatCode>
                <c:ptCount val="4"/>
                <c:pt idx="0">
                  <c:v>957.0</c:v>
                </c:pt>
                <c:pt idx="1">
                  <c:v>2909.0</c:v>
                </c:pt>
                <c:pt idx="2">
                  <c:v>2484.0</c:v>
                </c:pt>
                <c:pt idx="3">
                  <c:v>1554.0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7006808"/>
        <c:axId val="2117012312"/>
      </c:barChart>
      <c:catAx>
        <c:axId val="21170068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Clients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7012312"/>
        <c:crosses val="autoZero"/>
        <c:auto val="1"/>
        <c:lblAlgn val="ctr"/>
        <c:lblOffset val="100"/>
        <c:noMultiLvlLbl val="0"/>
      </c:catAx>
      <c:valAx>
        <c:axId val="2117012312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70068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IORssf Read - DDN</a:t>
            </a:r>
          </a:p>
        </c:rich>
      </c:tx>
      <c:layout/>
      <c:overlay val="0"/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v>2.8.53.38 - 8 Thr</c:v>
          </c:tx>
          <c:invertIfNegative val="0"/>
          <c:cat>
            <c:numRef>
              <c:f>IORssf!$I$7:$L$7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IORssf!$I$8:$L$8</c:f>
              <c:numCache>
                <c:formatCode>General</c:formatCode>
                <c:ptCount val="4"/>
                <c:pt idx="0">
                  <c:v>2946.0</c:v>
                </c:pt>
                <c:pt idx="1">
                  <c:v>7911.0</c:v>
                </c:pt>
                <c:pt idx="2">
                  <c:v>5483.0</c:v>
                </c:pt>
                <c:pt idx="3">
                  <c:v>3048.0</c:v>
                </c:pt>
              </c:numCache>
            </c:numRef>
          </c:val>
        </c:ser>
        <c:ser>
          <c:idx val="1"/>
          <c:order val="1"/>
          <c:tx>
            <c:v>2.8.0 - 8 Thr</c:v>
          </c:tx>
          <c:invertIfNegative val="0"/>
          <c:cat>
            <c:numRef>
              <c:f>IORssf!$I$7:$L$7</c:f>
              <c:numCache>
                <c:formatCode>General</c:formatCode>
                <c:ptCount val="4"/>
                <c:pt idx="0">
                  <c:v>1.0</c:v>
                </c:pt>
                <c:pt idx="1">
                  <c:v>4.0</c:v>
                </c:pt>
                <c:pt idx="2">
                  <c:v>8.0</c:v>
                </c:pt>
                <c:pt idx="3">
                  <c:v>16.0</c:v>
                </c:pt>
              </c:numCache>
            </c:numRef>
          </c:cat>
          <c:val>
            <c:numRef>
              <c:f>IORssf!$I$9:$L$9</c:f>
              <c:numCache>
                <c:formatCode>General</c:formatCode>
                <c:ptCount val="4"/>
                <c:pt idx="0">
                  <c:v>2908.0</c:v>
                </c:pt>
                <c:pt idx="1">
                  <c:v>8052.0</c:v>
                </c:pt>
                <c:pt idx="2">
                  <c:v>5554.0</c:v>
                </c:pt>
                <c:pt idx="3">
                  <c:v>3002.0</c:v>
                </c:pt>
              </c:numCache>
            </c:numRef>
          </c:val>
        </c:ser>
        <c:ser>
          <c:idx val="2"/>
          <c:order val="2"/>
          <c:tx>
            <c:v>2.8.53.38 - 16 Thr</c:v>
          </c:tx>
          <c:invertIfNegative val="0"/>
          <c:val>
            <c:numRef>
              <c:f>IORssf!$I$16:$L$16</c:f>
              <c:numCache>
                <c:formatCode>General</c:formatCode>
                <c:ptCount val="4"/>
                <c:pt idx="0">
                  <c:v>2021.0</c:v>
                </c:pt>
                <c:pt idx="1">
                  <c:v>5694.0</c:v>
                </c:pt>
                <c:pt idx="2">
                  <c:v>2724.0</c:v>
                </c:pt>
                <c:pt idx="3">
                  <c:v>2656.0</c:v>
                </c:pt>
              </c:numCache>
            </c:numRef>
          </c:val>
        </c:ser>
        <c:ser>
          <c:idx val="3"/>
          <c:order val="3"/>
          <c:tx>
            <c:v>2.8.10 - 16 Thr</c:v>
          </c:tx>
          <c:invertIfNegative val="0"/>
          <c:val>
            <c:numRef>
              <c:f>IORssf!$I$17:$L$17</c:f>
              <c:numCache>
                <c:formatCode>General</c:formatCode>
                <c:ptCount val="4"/>
                <c:pt idx="0">
                  <c:v>2073.0</c:v>
                </c:pt>
                <c:pt idx="1">
                  <c:v>5192.0</c:v>
                </c:pt>
                <c:pt idx="2">
                  <c:v>2587.0</c:v>
                </c:pt>
                <c:pt idx="3">
                  <c:v>2515.0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17049960"/>
        <c:axId val="2117055496"/>
      </c:barChart>
      <c:catAx>
        <c:axId val="211704996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Clients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7055496"/>
        <c:crosses val="autoZero"/>
        <c:auto val="1"/>
        <c:lblAlgn val="ctr"/>
        <c:lblOffset val="100"/>
        <c:noMultiLvlLbl val="0"/>
      </c:catAx>
      <c:valAx>
        <c:axId val="2117055496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MB/s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211704996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1.0" l="0.75" r="0.75" t="1.0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Relationship Id="rId2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317500</xdr:colOff>
      <xdr:row>2</xdr:row>
      <xdr:rowOff>12700</xdr:rowOff>
    </xdr:from>
    <xdr:to>
      <xdr:col>20</xdr:col>
      <xdr:colOff>393700</xdr:colOff>
      <xdr:row>17</xdr:row>
      <xdr:rowOff>114300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88900</xdr:colOff>
      <xdr:row>18</xdr:row>
      <xdr:rowOff>44450</xdr:rowOff>
    </xdr:from>
    <xdr:to>
      <xdr:col>20</xdr:col>
      <xdr:colOff>419100</xdr:colOff>
      <xdr:row>33</xdr:row>
      <xdr:rowOff>114300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393700</xdr:colOff>
      <xdr:row>2</xdr:row>
      <xdr:rowOff>69850</xdr:rowOff>
    </xdr:from>
    <xdr:to>
      <xdr:col>20</xdr:col>
      <xdr:colOff>190500</xdr:colOff>
      <xdr:row>17</xdr:row>
      <xdr:rowOff>63500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190500</xdr:colOff>
      <xdr:row>18</xdr:row>
      <xdr:rowOff>95250</xdr:rowOff>
    </xdr:from>
    <xdr:to>
      <xdr:col>20</xdr:col>
      <xdr:colOff>279400</xdr:colOff>
      <xdr:row>35</xdr:row>
      <xdr:rowOff>12700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abSelected="1" workbookViewId="0">
      <selection activeCell="A23" sqref="A23:A32"/>
    </sheetView>
  </sheetViews>
  <sheetFormatPr baseColWidth="10" defaultRowHeight="15" x14ac:dyDescent="0"/>
  <cols>
    <col min="1" max="1" width="38.83203125" customWidth="1"/>
    <col min="4" max="4" width="13.83203125" customWidth="1"/>
    <col min="7" max="7" width="25.1640625" customWidth="1"/>
  </cols>
  <sheetData>
    <row r="1" spans="1:9">
      <c r="A1" s="1" t="s">
        <v>13</v>
      </c>
      <c r="E1" t="s">
        <v>28</v>
      </c>
      <c r="G1" t="s">
        <v>29</v>
      </c>
      <c r="H1" t="s">
        <v>30</v>
      </c>
      <c r="I1" t="s">
        <v>48</v>
      </c>
    </row>
    <row r="2" spans="1:9">
      <c r="A2" t="s">
        <v>18</v>
      </c>
      <c r="B2" t="s">
        <v>19</v>
      </c>
      <c r="C2" t="s">
        <v>21</v>
      </c>
      <c r="D2" t="s">
        <v>20</v>
      </c>
      <c r="E2" t="s">
        <v>35</v>
      </c>
      <c r="G2" t="s">
        <v>37</v>
      </c>
      <c r="H2" t="s">
        <v>38</v>
      </c>
      <c r="I2" t="s">
        <v>49</v>
      </c>
    </row>
    <row r="3" spans="1:9">
      <c r="A3" t="s">
        <v>22</v>
      </c>
      <c r="B3" t="s">
        <v>23</v>
      </c>
    </row>
    <row r="4" spans="1:9">
      <c r="A4" t="s">
        <v>33</v>
      </c>
      <c r="B4" t="s">
        <v>34</v>
      </c>
    </row>
    <row r="5" spans="1:9">
      <c r="A5" t="s">
        <v>52</v>
      </c>
      <c r="C5" t="s">
        <v>26</v>
      </c>
      <c r="D5" t="s">
        <v>27</v>
      </c>
    </row>
    <row r="6" spans="1:9">
      <c r="A6" t="s">
        <v>24</v>
      </c>
      <c r="B6" t="s">
        <v>25</v>
      </c>
      <c r="C6" t="s">
        <v>26</v>
      </c>
      <c r="D6" t="s">
        <v>27</v>
      </c>
      <c r="E6" t="s">
        <v>31</v>
      </c>
      <c r="G6" t="s">
        <v>36</v>
      </c>
      <c r="H6" t="s">
        <v>32</v>
      </c>
      <c r="I6" t="s">
        <v>50</v>
      </c>
    </row>
    <row r="7" spans="1:9">
      <c r="A7" t="s">
        <v>39</v>
      </c>
    </row>
    <row r="8" spans="1:9">
      <c r="A8" t="s">
        <v>40</v>
      </c>
      <c r="B8" t="s">
        <v>44</v>
      </c>
      <c r="C8" t="s">
        <v>41</v>
      </c>
      <c r="D8" t="s">
        <v>42</v>
      </c>
      <c r="E8" t="s">
        <v>43</v>
      </c>
      <c r="G8" t="s">
        <v>36</v>
      </c>
      <c r="H8" t="s">
        <v>38</v>
      </c>
      <c r="I8" t="s">
        <v>50</v>
      </c>
    </row>
    <row r="9" spans="1:9">
      <c r="A9" t="s">
        <v>45</v>
      </c>
    </row>
    <row r="10" spans="1:9">
      <c r="A10" t="s">
        <v>40</v>
      </c>
      <c r="B10" t="s">
        <v>46</v>
      </c>
      <c r="C10" t="s">
        <v>41</v>
      </c>
      <c r="D10" t="s">
        <v>47</v>
      </c>
      <c r="E10" t="s">
        <v>51</v>
      </c>
      <c r="G10" t="s">
        <v>36</v>
      </c>
      <c r="H10" t="s">
        <v>38</v>
      </c>
      <c r="I10" t="s">
        <v>50</v>
      </c>
    </row>
    <row r="11" spans="1:9">
      <c r="I11" t="s">
        <v>9</v>
      </c>
    </row>
    <row r="13" spans="1:9">
      <c r="A13" t="s">
        <v>54</v>
      </c>
    </row>
    <row r="14" spans="1:9">
      <c r="A14" t="s">
        <v>53</v>
      </c>
    </row>
    <row r="18" spans="1:1">
      <c r="A18" s="1" t="s">
        <v>57</v>
      </c>
    </row>
    <row r="19" spans="1:1">
      <c r="A19" s="12" t="s">
        <v>58</v>
      </c>
    </row>
    <row r="20" spans="1:1">
      <c r="A20" s="16" t="s">
        <v>59</v>
      </c>
    </row>
    <row r="21" spans="1:1">
      <c r="A21" s="13" t="s">
        <v>60</v>
      </c>
    </row>
    <row r="23" spans="1:1">
      <c r="A23" t="s">
        <v>61</v>
      </c>
    </row>
    <row r="24" spans="1:1">
      <c r="A24" t="s">
        <v>62</v>
      </c>
    </row>
    <row r="25" spans="1:1">
      <c r="A25" t="s">
        <v>63</v>
      </c>
    </row>
    <row r="26" spans="1:1">
      <c r="A26" t="s">
        <v>64</v>
      </c>
    </row>
    <row r="27" spans="1:1">
      <c r="A27" t="s">
        <v>65</v>
      </c>
    </row>
    <row r="28" spans="1:1">
      <c r="A28" t="s">
        <v>66</v>
      </c>
    </row>
    <row r="29" spans="1:1">
      <c r="A29" t="s">
        <v>67</v>
      </c>
    </row>
    <row r="30" spans="1:1">
      <c r="A30" t="s">
        <v>68</v>
      </c>
    </row>
    <row r="31" spans="1:1">
      <c r="A31" t="s">
        <v>69</v>
      </c>
    </row>
    <row r="32" spans="1:1">
      <c r="A32" t="s">
        <v>70</v>
      </c>
    </row>
  </sheetData>
  <pageMargins left="0.75" right="0.75" top="1" bottom="1" header="0.5" footer="0.5"/>
  <pageSetup orientation="portrait" horizontalDpi="4294967292" verticalDpi="4294967292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5"/>
  <sheetViews>
    <sheetView workbookViewId="0">
      <selection activeCell="B21" sqref="B21:E24"/>
    </sheetView>
  </sheetViews>
  <sheetFormatPr baseColWidth="10" defaultRowHeight="15" x14ac:dyDescent="0"/>
  <cols>
    <col min="1" max="1" width="19" customWidth="1"/>
    <col min="2" max="2" width="14" customWidth="1"/>
    <col min="8" max="8" width="4.1640625" customWidth="1"/>
    <col min="9" max="9" width="10.5" customWidth="1"/>
  </cols>
  <sheetData>
    <row r="1" spans="1:14">
      <c r="B1" s="1" t="s">
        <v>0</v>
      </c>
    </row>
    <row r="3" spans="1:14">
      <c r="C3" s="1"/>
      <c r="D3" s="1"/>
    </row>
    <row r="4" spans="1:14">
      <c r="A4" s="1" t="s">
        <v>6</v>
      </c>
      <c r="B4" s="1" t="s">
        <v>10</v>
      </c>
      <c r="C4" s="1" t="s">
        <v>15</v>
      </c>
      <c r="D4" s="1" t="s">
        <v>5</v>
      </c>
      <c r="I4" s="1" t="s">
        <v>7</v>
      </c>
    </row>
    <row r="5" spans="1:14">
      <c r="C5" t="s">
        <v>16</v>
      </c>
      <c r="D5" s="14">
        <f t="shared" ref="D5:G5" si="0">((D8-D9)/D8) * 100</f>
        <v>7.0035017508754374</v>
      </c>
      <c r="E5" s="14">
        <f t="shared" si="0"/>
        <v>2.6462805057336078</v>
      </c>
      <c r="F5" s="14">
        <f t="shared" si="0"/>
        <v>0.15822784810126583</v>
      </c>
      <c r="G5" s="14">
        <f t="shared" si="0"/>
        <v>5.0293119407590252</v>
      </c>
      <c r="I5" s="14">
        <f t="shared" ref="I5:L5" si="1">((I8-I9)/I8) * 100</f>
        <v>-62.026883622214356</v>
      </c>
      <c r="J5" s="14">
        <f t="shared" si="1"/>
        <v>4.1113791716928025</v>
      </c>
      <c r="K5" s="14">
        <f t="shared" si="1"/>
        <v>12.653753711296478</v>
      </c>
      <c r="L5" s="14">
        <f t="shared" si="1"/>
        <v>-1.052262364082778</v>
      </c>
    </row>
    <row r="6" spans="1:14">
      <c r="A6" s="5" t="s">
        <v>3</v>
      </c>
      <c r="B6" s="6" t="s">
        <v>1</v>
      </c>
      <c r="C6" s="7" t="s">
        <v>2</v>
      </c>
      <c r="D6" s="3" t="s">
        <v>4</v>
      </c>
      <c r="E6" s="3" t="s">
        <v>9</v>
      </c>
      <c r="F6" s="4"/>
      <c r="G6" s="4"/>
      <c r="H6" s="4"/>
      <c r="I6" s="9" t="s">
        <v>4</v>
      </c>
      <c r="J6" s="9" t="s">
        <v>9</v>
      </c>
      <c r="K6" s="4"/>
      <c r="L6" s="4"/>
      <c r="N6" s="4"/>
    </row>
    <row r="7" spans="1:14">
      <c r="D7" s="4">
        <v>1</v>
      </c>
      <c r="E7" s="4">
        <v>4</v>
      </c>
      <c r="F7" s="4">
        <v>8</v>
      </c>
      <c r="G7" s="4">
        <v>16</v>
      </c>
      <c r="H7" s="4"/>
      <c r="I7" s="10">
        <v>1</v>
      </c>
      <c r="J7" s="10">
        <v>4</v>
      </c>
      <c r="K7" s="4">
        <v>8</v>
      </c>
      <c r="L7" s="4">
        <v>16</v>
      </c>
    </row>
    <row r="8" spans="1:14">
      <c r="A8" t="s">
        <v>89</v>
      </c>
      <c r="B8" s="15">
        <v>42548</v>
      </c>
      <c r="C8" t="s">
        <v>90</v>
      </c>
      <c r="D8">
        <v>1999</v>
      </c>
      <c r="E8">
        <v>3401</v>
      </c>
      <c r="F8">
        <v>3160</v>
      </c>
      <c r="G8">
        <v>3241</v>
      </c>
      <c r="I8">
        <v>5654</v>
      </c>
      <c r="J8">
        <v>9948</v>
      </c>
      <c r="K8">
        <v>7073</v>
      </c>
      <c r="L8">
        <v>2851</v>
      </c>
    </row>
    <row r="9" spans="1:14">
      <c r="A9" t="s">
        <v>55</v>
      </c>
      <c r="B9" s="15">
        <v>42548</v>
      </c>
      <c r="C9" t="s">
        <v>56</v>
      </c>
      <c r="D9">
        <v>1859</v>
      </c>
      <c r="E9">
        <v>3311</v>
      </c>
      <c r="F9">
        <v>3155</v>
      </c>
      <c r="G9">
        <v>3078</v>
      </c>
      <c r="I9">
        <v>9161</v>
      </c>
      <c r="J9">
        <v>9539</v>
      </c>
      <c r="K9">
        <v>6178</v>
      </c>
      <c r="L9">
        <v>2881</v>
      </c>
    </row>
    <row r="10" spans="1:14">
      <c r="B10" s="2"/>
    </row>
    <row r="11" spans="1:14">
      <c r="A11" s="1" t="s">
        <v>8</v>
      </c>
      <c r="B11" s="8" t="s">
        <v>11</v>
      </c>
      <c r="C11" s="1" t="s">
        <v>15</v>
      </c>
      <c r="D11" s="1" t="s">
        <v>5</v>
      </c>
      <c r="I11" s="11" t="s">
        <v>7</v>
      </c>
    </row>
    <row r="12" spans="1:14">
      <c r="C12" t="s">
        <v>16</v>
      </c>
      <c r="D12" s="14">
        <f t="shared" ref="D12:G12" si="2">((D15-D16)/D15) * 100</f>
        <v>2.0789394395902381</v>
      </c>
      <c r="E12" s="14">
        <f t="shared" si="2"/>
        <v>0.92307692307692313</v>
      </c>
      <c r="F12" s="14">
        <f t="shared" si="2"/>
        <v>10.578984989278057</v>
      </c>
      <c r="G12" s="14">
        <f t="shared" si="2"/>
        <v>7.6399394856278366</v>
      </c>
      <c r="I12" s="14">
        <f t="shared" ref="I12:L12" si="3">((I15-I16)/I15) * 100</f>
        <v>-335.31468531468533</v>
      </c>
      <c r="J12" s="14">
        <f t="shared" si="3"/>
        <v>12.741376464763162</v>
      </c>
      <c r="K12" s="14">
        <f t="shared" si="3"/>
        <v>3.2983508245877062</v>
      </c>
      <c r="L12" s="14">
        <f t="shared" si="3"/>
        <v>-2.9844290657439445</v>
      </c>
    </row>
    <row r="13" spans="1:14">
      <c r="A13" s="5" t="s">
        <v>3</v>
      </c>
      <c r="B13" s="6" t="s">
        <v>1</v>
      </c>
      <c r="C13" s="7" t="s">
        <v>2</v>
      </c>
      <c r="D13" s="3" t="s">
        <v>4</v>
      </c>
      <c r="E13" s="3" t="s">
        <v>9</v>
      </c>
      <c r="F13" s="4"/>
      <c r="G13" s="4"/>
      <c r="H13" s="4"/>
      <c r="I13" s="9" t="s">
        <v>4</v>
      </c>
      <c r="J13" s="9" t="s">
        <v>9</v>
      </c>
      <c r="K13" s="4"/>
      <c r="L13" s="4"/>
    </row>
    <row r="14" spans="1:14">
      <c r="D14" s="4">
        <v>1</v>
      </c>
      <c r="E14" s="4">
        <v>4</v>
      </c>
      <c r="F14" s="4">
        <v>8</v>
      </c>
      <c r="G14" s="4">
        <v>16</v>
      </c>
      <c r="H14" s="4"/>
      <c r="I14" s="10">
        <v>1</v>
      </c>
      <c r="J14" s="10">
        <v>4</v>
      </c>
      <c r="K14" s="4">
        <v>8</v>
      </c>
      <c r="L14" s="4">
        <v>16</v>
      </c>
    </row>
    <row r="15" spans="1:14">
      <c r="A15" t="s">
        <v>89</v>
      </c>
      <c r="B15" s="15">
        <v>42548</v>
      </c>
      <c r="C15" t="s">
        <v>90</v>
      </c>
      <c r="D15">
        <v>3319</v>
      </c>
      <c r="E15">
        <v>2925</v>
      </c>
      <c r="F15">
        <v>2798</v>
      </c>
      <c r="G15">
        <v>2644</v>
      </c>
      <c r="I15">
        <v>858</v>
      </c>
      <c r="J15">
        <v>6059</v>
      </c>
      <c r="K15">
        <v>2668</v>
      </c>
      <c r="L15">
        <v>2312</v>
      </c>
    </row>
    <row r="16" spans="1:14">
      <c r="A16" t="s">
        <v>55</v>
      </c>
      <c r="B16" s="15">
        <v>42548</v>
      </c>
      <c r="C16" t="s">
        <v>56</v>
      </c>
      <c r="D16">
        <v>3250</v>
      </c>
      <c r="E16">
        <v>2898</v>
      </c>
      <c r="F16">
        <v>2502</v>
      </c>
      <c r="G16">
        <v>2442</v>
      </c>
      <c r="I16">
        <v>3735</v>
      </c>
      <c r="J16">
        <v>5287</v>
      </c>
      <c r="K16">
        <v>2580</v>
      </c>
      <c r="L16">
        <v>2381</v>
      </c>
    </row>
    <row r="17" spans="1:2">
      <c r="B17" s="2"/>
    </row>
    <row r="18" spans="1:2">
      <c r="B18" s="2"/>
    </row>
    <row r="19" spans="1:2">
      <c r="B19" s="2"/>
    </row>
    <row r="20" spans="1:2">
      <c r="B20" s="2"/>
    </row>
    <row r="27" spans="1:2">
      <c r="A27" s="1" t="s">
        <v>57</v>
      </c>
    </row>
    <row r="28" spans="1:2">
      <c r="A28" s="12" t="s">
        <v>58</v>
      </c>
    </row>
    <row r="29" spans="1:2">
      <c r="A29" s="16" t="s">
        <v>59</v>
      </c>
    </row>
    <row r="30" spans="1:2">
      <c r="A30" s="13" t="s">
        <v>60</v>
      </c>
    </row>
    <row r="32" spans="1:2">
      <c r="A32" t="s">
        <v>84</v>
      </c>
    </row>
    <row r="33" spans="1:1">
      <c r="A33" t="s">
        <v>71</v>
      </c>
    </row>
    <row r="34" spans="1:1">
      <c r="A34" t="s">
        <v>85</v>
      </c>
    </row>
    <row r="35" spans="1:1">
      <c r="A35" t="s">
        <v>72</v>
      </c>
    </row>
    <row r="36" spans="1:1">
      <c r="A36" t="s">
        <v>73</v>
      </c>
    </row>
    <row r="37" spans="1:1">
      <c r="A37" t="s">
        <v>74</v>
      </c>
    </row>
    <row r="38" spans="1:1">
      <c r="A38" t="s">
        <v>75</v>
      </c>
    </row>
    <row r="39" spans="1:1">
      <c r="A39" t="s">
        <v>76</v>
      </c>
    </row>
    <row r="40" spans="1:1">
      <c r="A40" t="s">
        <v>77</v>
      </c>
    </row>
    <row r="41" spans="1:1">
      <c r="A41" t="s">
        <v>78</v>
      </c>
    </row>
    <row r="42" spans="1:1">
      <c r="A42" t="s">
        <v>79</v>
      </c>
    </row>
    <row r="43" spans="1:1">
      <c r="A43" t="s">
        <v>86</v>
      </c>
    </row>
    <row r="44" spans="1:1">
      <c r="A44" t="s">
        <v>80</v>
      </c>
    </row>
    <row r="45" spans="1:1">
      <c r="A45" t="s">
        <v>81</v>
      </c>
    </row>
  </sheetData>
  <conditionalFormatting sqref="E8:E9">
    <cfRule type="aboveAverage" dxfId="27" priority="41"/>
  </conditionalFormatting>
  <conditionalFormatting sqref="D8:D9">
    <cfRule type="aboveAverage" dxfId="26" priority="40"/>
  </conditionalFormatting>
  <conditionalFormatting sqref="H5">
    <cfRule type="cellIs" dxfId="25" priority="36" operator="greaterThan">
      <formula>0</formula>
    </cfRule>
  </conditionalFormatting>
  <conditionalFormatting sqref="H5">
    <cfRule type="cellIs" dxfId="24" priority="35" operator="lessThan">
      <formula>0</formula>
    </cfRule>
  </conditionalFormatting>
  <conditionalFormatting sqref="D5:G5">
    <cfRule type="cellIs" dxfId="23" priority="23" operator="lessThan">
      <formula>-5</formula>
    </cfRule>
    <cfRule type="cellIs" dxfId="22" priority="24" operator="greaterThan">
      <formula>0</formula>
    </cfRule>
  </conditionalFormatting>
  <conditionalFormatting sqref="D5:G5">
    <cfRule type="cellIs" dxfId="21" priority="22" operator="between">
      <formula>0</formula>
      <formula>-5</formula>
    </cfRule>
  </conditionalFormatting>
  <conditionalFormatting sqref="I5:L5">
    <cfRule type="cellIs" dxfId="20" priority="20" operator="lessThan">
      <formula>-5</formula>
    </cfRule>
    <cfRule type="cellIs" dxfId="19" priority="21" operator="greaterThan">
      <formula>0</formula>
    </cfRule>
  </conditionalFormatting>
  <conditionalFormatting sqref="I5:L5">
    <cfRule type="cellIs" dxfId="18" priority="19" operator="between">
      <formula>0</formula>
      <formula>-5</formula>
    </cfRule>
  </conditionalFormatting>
  <conditionalFormatting sqref="D12:G12">
    <cfRule type="cellIs" dxfId="17" priority="11" operator="lessThan">
      <formula>-5</formula>
    </cfRule>
    <cfRule type="cellIs" dxfId="16" priority="12" operator="greaterThan">
      <formula>0</formula>
    </cfRule>
  </conditionalFormatting>
  <conditionalFormatting sqref="D12:G12">
    <cfRule type="cellIs" dxfId="15" priority="10" operator="between">
      <formula>0</formula>
      <formula>-5</formula>
    </cfRule>
  </conditionalFormatting>
  <conditionalFormatting sqref="I12:L12">
    <cfRule type="cellIs" dxfId="14" priority="8" operator="lessThan">
      <formula>-5</formula>
    </cfRule>
    <cfRule type="cellIs" dxfId="13" priority="9" operator="greaterThan">
      <formula>0</formula>
    </cfRule>
  </conditionalFormatting>
  <conditionalFormatting sqref="I12:L12">
    <cfRule type="cellIs" dxfId="12" priority="7" operator="between">
      <formula>0</formula>
      <formula>-5</formula>
    </cfRule>
  </conditionalFormatting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4:L45"/>
  <sheetViews>
    <sheetView workbookViewId="0">
      <selection activeCell="A23" sqref="A23:E25"/>
    </sheetView>
  </sheetViews>
  <sheetFormatPr baseColWidth="10" defaultRowHeight="15" x14ac:dyDescent="0"/>
  <cols>
    <col min="1" max="1" width="18.83203125" customWidth="1"/>
    <col min="2" max="2" width="9.33203125" customWidth="1"/>
    <col min="3" max="4" width="8.1640625" customWidth="1"/>
    <col min="8" max="8" width="4" customWidth="1"/>
  </cols>
  <sheetData>
    <row r="4" spans="1:12">
      <c r="A4" s="1" t="s">
        <v>6</v>
      </c>
      <c r="B4" s="1" t="s">
        <v>14</v>
      </c>
      <c r="D4" s="1" t="s">
        <v>5</v>
      </c>
      <c r="I4" s="1" t="s">
        <v>7</v>
      </c>
    </row>
    <row r="5" spans="1:12">
      <c r="C5" t="s">
        <v>17</v>
      </c>
      <c r="D5" s="14">
        <f t="shared" ref="D5:L5" si="0">((D8-D9)/D8) * 100</f>
        <v>-2.4760383386581468</v>
      </c>
      <c r="E5" s="14">
        <f t="shared" si="0"/>
        <v>0.17921146953405018</v>
      </c>
      <c r="F5" s="14">
        <f t="shared" si="0"/>
        <v>-1.1479173499508035</v>
      </c>
      <c r="G5" s="14">
        <f t="shared" si="0"/>
        <v>-0.72869955156950672</v>
      </c>
      <c r="I5" s="14">
        <f t="shared" si="0"/>
        <v>1.2898845892735913</v>
      </c>
      <c r="J5" s="14">
        <f t="shared" si="0"/>
        <v>-1.7823284034888129</v>
      </c>
      <c r="K5" s="14">
        <f t="shared" si="0"/>
        <v>-1.2949115447747583</v>
      </c>
      <c r="L5" s="14">
        <f t="shared" si="0"/>
        <v>1.5091863517060367</v>
      </c>
    </row>
    <row r="6" spans="1:12">
      <c r="A6" s="5" t="s">
        <v>3</v>
      </c>
      <c r="B6" s="6" t="s">
        <v>1</v>
      </c>
      <c r="C6" s="7" t="s">
        <v>2</v>
      </c>
      <c r="D6" s="3" t="s">
        <v>4</v>
      </c>
      <c r="E6" s="3" t="s">
        <v>9</v>
      </c>
      <c r="F6" s="4"/>
      <c r="G6" s="4"/>
      <c r="H6" s="4" t="s">
        <v>9</v>
      </c>
      <c r="I6" s="9" t="s">
        <v>4</v>
      </c>
      <c r="J6" s="9" t="s">
        <v>9</v>
      </c>
      <c r="K6" s="4"/>
      <c r="L6" s="4"/>
    </row>
    <row r="7" spans="1:12">
      <c r="D7" s="4">
        <v>1</v>
      </c>
      <c r="E7" s="4">
        <v>4</v>
      </c>
      <c r="F7" s="4">
        <v>8</v>
      </c>
      <c r="G7" s="4">
        <v>16</v>
      </c>
      <c r="I7" s="10">
        <v>1</v>
      </c>
      <c r="J7" s="10">
        <v>4</v>
      </c>
      <c r="K7" s="4">
        <v>8</v>
      </c>
      <c r="L7" s="4">
        <v>16</v>
      </c>
    </row>
    <row r="8" spans="1:12">
      <c r="A8" t="s">
        <v>89</v>
      </c>
      <c r="B8" s="15">
        <v>42548</v>
      </c>
      <c r="C8" t="s">
        <v>90</v>
      </c>
      <c r="D8">
        <v>1252</v>
      </c>
      <c r="E8">
        <v>3348</v>
      </c>
      <c r="F8">
        <v>3049</v>
      </c>
      <c r="G8">
        <v>1784</v>
      </c>
      <c r="I8">
        <v>2946</v>
      </c>
      <c r="J8">
        <v>7911</v>
      </c>
      <c r="K8">
        <v>5483</v>
      </c>
      <c r="L8">
        <v>3048</v>
      </c>
    </row>
    <row r="9" spans="1:12">
      <c r="A9" t="s">
        <v>55</v>
      </c>
      <c r="B9" s="15">
        <v>42548</v>
      </c>
      <c r="C9" t="s">
        <v>56</v>
      </c>
      <c r="D9">
        <v>1283</v>
      </c>
      <c r="E9">
        <v>3342</v>
      </c>
      <c r="F9">
        <v>3084</v>
      </c>
      <c r="G9">
        <v>1797</v>
      </c>
      <c r="I9">
        <v>2908</v>
      </c>
      <c r="J9">
        <v>8052</v>
      </c>
      <c r="K9">
        <v>5554</v>
      </c>
      <c r="L9">
        <v>3002</v>
      </c>
    </row>
    <row r="10" spans="1:12">
      <c r="B10" s="2"/>
    </row>
    <row r="11" spans="1:12">
      <c r="B11" s="2"/>
    </row>
    <row r="12" spans="1:12">
      <c r="A12" s="1" t="s">
        <v>8</v>
      </c>
      <c r="B12" s="8" t="s">
        <v>12</v>
      </c>
      <c r="D12" s="1" t="s">
        <v>5</v>
      </c>
      <c r="I12" s="1" t="s">
        <v>7</v>
      </c>
    </row>
    <row r="13" spans="1:12">
      <c r="C13" t="s">
        <v>17</v>
      </c>
      <c r="D13" s="14">
        <f t="shared" ref="D13:G13" si="1">((D16-D17)/D16) * 100</f>
        <v>0</v>
      </c>
      <c r="E13" s="14">
        <f t="shared" si="1"/>
        <v>1.822477219034762</v>
      </c>
      <c r="F13" s="14">
        <f t="shared" si="1"/>
        <v>0</v>
      </c>
      <c r="G13" s="14">
        <f t="shared" si="1"/>
        <v>-0.51746442432082795</v>
      </c>
      <c r="I13" s="14">
        <f t="shared" ref="I13:L13" si="2">((I16-I17)/I16) * 100</f>
        <v>-2.5729836714497774</v>
      </c>
      <c r="J13" s="14">
        <f t="shared" si="2"/>
        <v>8.8162978573937476</v>
      </c>
      <c r="K13" s="14">
        <f t="shared" si="2"/>
        <v>5.0293685756240825</v>
      </c>
      <c r="L13" s="14">
        <f t="shared" si="2"/>
        <v>5.3087349397590362</v>
      </c>
    </row>
    <row r="14" spans="1:12">
      <c r="A14" s="5" t="s">
        <v>3</v>
      </c>
      <c r="B14" s="6" t="s">
        <v>1</v>
      </c>
      <c r="C14" s="7" t="s">
        <v>2</v>
      </c>
      <c r="D14" s="3" t="s">
        <v>4</v>
      </c>
      <c r="E14" s="3" t="s">
        <v>9</v>
      </c>
      <c r="F14" s="4"/>
      <c r="G14" s="4"/>
      <c r="H14" s="4" t="s">
        <v>9</v>
      </c>
      <c r="I14" s="9" t="s">
        <v>4</v>
      </c>
      <c r="J14" s="9" t="s">
        <v>9</v>
      </c>
      <c r="K14" s="4"/>
      <c r="L14" s="4"/>
    </row>
    <row r="15" spans="1:12">
      <c r="D15" s="4">
        <v>1</v>
      </c>
      <c r="E15" s="4">
        <v>4</v>
      </c>
      <c r="F15" s="4">
        <v>8</v>
      </c>
      <c r="G15" s="4">
        <v>16</v>
      </c>
      <c r="I15" s="10">
        <v>1</v>
      </c>
      <c r="J15" s="10">
        <v>4</v>
      </c>
      <c r="K15" s="4">
        <v>8</v>
      </c>
      <c r="L15" s="4">
        <v>16</v>
      </c>
    </row>
    <row r="16" spans="1:12">
      <c r="A16" t="s">
        <v>89</v>
      </c>
      <c r="B16" s="15">
        <v>42548</v>
      </c>
      <c r="C16" t="s">
        <v>90</v>
      </c>
      <c r="D16">
        <v>957</v>
      </c>
      <c r="E16">
        <v>2963</v>
      </c>
      <c r="F16">
        <v>2484</v>
      </c>
      <c r="G16">
        <v>1546</v>
      </c>
      <c r="I16">
        <v>2021</v>
      </c>
      <c r="J16">
        <v>5694</v>
      </c>
      <c r="K16">
        <v>2724</v>
      </c>
      <c r="L16">
        <v>2656</v>
      </c>
    </row>
    <row r="17" spans="1:12">
      <c r="A17" t="s">
        <v>55</v>
      </c>
      <c r="B17" s="15">
        <v>42548</v>
      </c>
      <c r="C17" t="s">
        <v>56</v>
      </c>
      <c r="D17">
        <v>957</v>
      </c>
      <c r="E17">
        <v>2909</v>
      </c>
      <c r="F17">
        <v>2484</v>
      </c>
      <c r="G17">
        <v>1554</v>
      </c>
      <c r="I17">
        <v>2073</v>
      </c>
      <c r="J17">
        <v>5192</v>
      </c>
      <c r="K17">
        <v>2587</v>
      </c>
      <c r="L17">
        <v>2515</v>
      </c>
    </row>
    <row r="18" spans="1:12">
      <c r="B18" s="2"/>
    </row>
    <row r="28" spans="1:12">
      <c r="A28" s="1" t="s">
        <v>57</v>
      </c>
    </row>
    <row r="29" spans="1:12">
      <c r="A29" s="12" t="s">
        <v>58</v>
      </c>
    </row>
    <row r="30" spans="1:12">
      <c r="A30" s="16" t="s">
        <v>59</v>
      </c>
    </row>
    <row r="31" spans="1:12">
      <c r="A31" s="13" t="s">
        <v>60</v>
      </c>
    </row>
    <row r="33" spans="1:1">
      <c r="A33" t="s">
        <v>87</v>
      </c>
    </row>
    <row r="34" spans="1:1">
      <c r="A34" t="s">
        <v>88</v>
      </c>
    </row>
    <row r="35" spans="1:1">
      <c r="A35" t="s">
        <v>72</v>
      </c>
    </row>
    <row r="36" spans="1:1">
      <c r="A36" t="s">
        <v>82</v>
      </c>
    </row>
    <row r="37" spans="1:1">
      <c r="A37" t="s">
        <v>83</v>
      </c>
    </row>
    <row r="38" spans="1:1">
      <c r="A38" t="s">
        <v>75</v>
      </c>
    </row>
    <row r="39" spans="1:1">
      <c r="A39" t="s">
        <v>76</v>
      </c>
    </row>
    <row r="40" spans="1:1">
      <c r="A40" t="s">
        <v>77</v>
      </c>
    </row>
    <row r="41" spans="1:1">
      <c r="A41" t="s">
        <v>78</v>
      </c>
    </row>
    <row r="42" spans="1:1">
      <c r="A42" t="s">
        <v>79</v>
      </c>
    </row>
    <row r="43" spans="1:1">
      <c r="A43" t="s">
        <v>86</v>
      </c>
    </row>
    <row r="44" spans="1:1">
      <c r="A44" t="s">
        <v>80</v>
      </c>
    </row>
    <row r="45" spans="1:1">
      <c r="A45" t="s">
        <v>81</v>
      </c>
    </row>
  </sheetData>
  <conditionalFormatting sqref="D5:G5">
    <cfRule type="cellIs" dxfId="11" priority="40" operator="lessThan">
      <formula>-5</formula>
    </cfRule>
    <cfRule type="cellIs" dxfId="10" priority="41" operator="greaterThan">
      <formula>0</formula>
    </cfRule>
  </conditionalFormatting>
  <conditionalFormatting sqref="D5:G5">
    <cfRule type="cellIs" dxfId="9" priority="25" operator="between">
      <formula>0</formula>
      <formula>-5</formula>
    </cfRule>
  </conditionalFormatting>
  <conditionalFormatting sqref="D13:G13">
    <cfRule type="cellIs" dxfId="8" priority="2" operator="lessThan">
      <formula>-5</formula>
    </cfRule>
    <cfRule type="cellIs" dxfId="7" priority="3" operator="greaterThan">
      <formula>0</formula>
    </cfRule>
  </conditionalFormatting>
  <conditionalFormatting sqref="D13:G13">
    <cfRule type="cellIs" dxfId="6" priority="1" operator="between">
      <formula>0</formula>
      <formula>-5</formula>
    </cfRule>
  </conditionalFormatting>
  <conditionalFormatting sqref="I5:L5">
    <cfRule type="cellIs" dxfId="5" priority="20" operator="lessThan">
      <formula>-5</formula>
    </cfRule>
    <cfRule type="cellIs" dxfId="4" priority="21" operator="greaterThan">
      <formula>0</formula>
    </cfRule>
  </conditionalFormatting>
  <conditionalFormatting sqref="I5:L5">
    <cfRule type="cellIs" dxfId="3" priority="19" operator="between">
      <formula>0</formula>
      <formula>-5</formula>
    </cfRule>
  </conditionalFormatting>
  <conditionalFormatting sqref="I13:L13">
    <cfRule type="cellIs" dxfId="2" priority="11" operator="lessThan">
      <formula>-5</formula>
    </cfRule>
    <cfRule type="cellIs" dxfId="1" priority="12" operator="greaterThan">
      <formula>0</formula>
    </cfRule>
  </conditionalFormatting>
  <conditionalFormatting sqref="I13:L13">
    <cfRule type="cellIs" dxfId="0" priority="10" operator="between">
      <formula>0</formula>
      <formula>-5</formula>
    </cfRule>
  </conditionalFormatting>
  <pageMargins left="0.75" right="0.75" top="1" bottom="1" header="0.5" footer="0.5"/>
  <pageSetup orientation="portrait" horizontalDpi="4294967292" verticalDpi="4294967292"/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Hardware</vt:lpstr>
      <vt:lpstr>IORfpp</vt:lpstr>
      <vt:lpstr>IORssf</vt:lpstr>
    </vt:vector>
  </TitlesOfParts>
  <Company>WhamCloud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Cliff White</dc:creator>
  <cp:lastModifiedBy>Cliff White</cp:lastModifiedBy>
  <dcterms:created xsi:type="dcterms:W3CDTF">2016-06-21T15:45:21Z</dcterms:created>
  <dcterms:modified xsi:type="dcterms:W3CDTF">2016-06-28T17:40:01Z</dcterms:modified>
</cp:coreProperties>
</file>